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800" windowHeight="1612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31" l="1"/>
  <c r="F1" i="31"/>
  <c r="Q5" i="31"/>
  <c r="Y5" i="31"/>
  <c r="Z5" i="31"/>
  <c r="U5" i="31"/>
  <c r="X5" i="31"/>
  <c r="K5" i="31"/>
  <c r="V5" i="31"/>
  <c r="W5" i="31"/>
  <c r="Q6" i="31"/>
  <c r="Y6" i="31"/>
  <c r="Z6" i="31"/>
  <c r="U6" i="31"/>
  <c r="X6" i="31"/>
  <c r="K6" i="31"/>
  <c r="V6" i="31"/>
  <c r="W6" i="31"/>
  <c r="Q7" i="31"/>
  <c r="Y7" i="31"/>
  <c r="Z7" i="31"/>
  <c r="U7" i="31"/>
  <c r="X7" i="31"/>
  <c r="K7" i="31"/>
  <c r="V7" i="31"/>
  <c r="W7" i="31"/>
  <c r="Q8" i="31"/>
  <c r="Y8" i="31"/>
  <c r="Z8" i="31"/>
  <c r="U8" i="31"/>
  <c r="X8" i="31"/>
  <c r="K8" i="31"/>
  <c r="V8" i="31"/>
  <c r="W8" i="31"/>
  <c r="Q9" i="31"/>
  <c r="Y9" i="31"/>
  <c r="Z9" i="31"/>
  <c r="U9" i="31"/>
  <c r="X9" i="31"/>
  <c r="K9" i="31"/>
  <c r="V9" i="31"/>
  <c r="W9" i="31"/>
  <c r="K10" i="31"/>
  <c r="Y10" i="31"/>
  <c r="Q10" i="31"/>
  <c r="Z10" i="31"/>
  <c r="U10" i="31"/>
  <c r="X10" i="31"/>
  <c r="V10" i="31"/>
  <c r="W10" i="31"/>
  <c r="K11" i="31"/>
  <c r="V11" i="31"/>
  <c r="Q11" i="31"/>
  <c r="Y11" i="31"/>
  <c r="Z11" i="31"/>
  <c r="U11" i="31"/>
  <c r="X11" i="31"/>
  <c r="W11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Q26" i="31"/>
  <c r="Q25" i="31"/>
  <c r="Q24" i="31"/>
  <c r="Q23" i="31"/>
  <c r="Q22" i="31"/>
  <c r="Q21" i="31"/>
  <c r="Q20" i="31"/>
  <c r="Q19" i="31"/>
  <c r="Q18" i="31"/>
  <c r="Q17" i="31"/>
  <c r="Q16" i="31"/>
  <c r="Q15" i="31"/>
  <c r="Q14" i="31"/>
  <c r="Q13" i="31"/>
  <c r="Q12" i="31"/>
  <c r="U12" i="31"/>
  <c r="X12" i="31"/>
  <c r="Z26" i="31"/>
  <c r="X26" i="31"/>
  <c r="Z25" i="31"/>
  <c r="X25" i="31"/>
  <c r="Z24" i="31"/>
  <c r="X24" i="31"/>
  <c r="Z23" i="31"/>
  <c r="X23" i="31"/>
  <c r="Z22" i="31"/>
  <c r="X22" i="31"/>
  <c r="Z21" i="31"/>
  <c r="X21" i="31"/>
  <c r="Z20" i="31"/>
  <c r="X20" i="31"/>
  <c r="Z19" i="31"/>
  <c r="X19" i="31"/>
  <c r="Z18" i="31"/>
  <c r="X18" i="31"/>
  <c r="Z17" i="31"/>
  <c r="X17" i="31"/>
  <c r="Z16" i="31"/>
  <c r="X16" i="31"/>
  <c r="Z15" i="31"/>
  <c r="X15" i="31"/>
  <c r="Z14" i="31"/>
  <c r="X14" i="31"/>
  <c r="Z13" i="31"/>
  <c r="X13" i="31"/>
  <c r="Z12" i="31"/>
  <c r="K13" i="31"/>
  <c r="V13" i="31"/>
  <c r="K14" i="31"/>
  <c r="V14" i="31"/>
  <c r="K15" i="31"/>
  <c r="V15" i="31"/>
  <c r="K16" i="31"/>
  <c r="V16" i="31"/>
  <c r="K17" i="31"/>
  <c r="V17" i="31"/>
  <c r="K18" i="31"/>
  <c r="V18" i="31"/>
  <c r="K19" i="31"/>
  <c r="V19" i="31"/>
  <c r="K20" i="31"/>
  <c r="V20" i="31"/>
  <c r="K21" i="31"/>
  <c r="V21" i="31"/>
  <c r="K22" i="31"/>
  <c r="V22" i="31"/>
  <c r="K23" i="31"/>
  <c r="V23" i="31"/>
  <c r="K24" i="31"/>
  <c r="V24" i="31"/>
  <c r="K25" i="31"/>
  <c r="V25" i="31"/>
  <c r="K26" i="31"/>
  <c r="V26" i="31"/>
  <c r="K12" i="31"/>
  <c r="V12" i="31"/>
  <c r="U26" i="31"/>
  <c r="U13" i="31"/>
  <c r="U14" i="31"/>
  <c r="U15" i="31"/>
  <c r="U16" i="31"/>
  <c r="U17" i="31"/>
  <c r="U18" i="31"/>
  <c r="U19" i="31"/>
  <c r="U20" i="31"/>
  <c r="U21" i="31"/>
  <c r="U22" i="31"/>
  <c r="U23" i="31"/>
  <c r="U24" i="31"/>
  <c r="U25" i="31"/>
  <c r="W26" i="31"/>
  <c r="W25" i="31"/>
  <c r="W24" i="31"/>
  <c r="W23" i="31"/>
  <c r="W22" i="31"/>
  <c r="W21" i="31"/>
  <c r="W20" i="31"/>
  <c r="W19" i="31"/>
  <c r="W18" i="31"/>
  <c r="W17" i="31"/>
  <c r="W16" i="31"/>
  <c r="W15" i="31"/>
  <c r="W14" i="31"/>
  <c r="W13" i="31"/>
  <c r="W12" i="31"/>
  <c r="L1" i="31"/>
  <c r="N1" i="31"/>
</calcChain>
</file>

<file path=xl/sharedStrings.xml><?xml version="1.0" encoding="utf-8"?>
<sst xmlns="http://schemas.openxmlformats.org/spreadsheetml/2006/main" count="62" uniqueCount="58">
  <si>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</si>
  <si>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</si>
  <si>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</si>
  <si>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</si>
  <si>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</si>
  <si>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</si>
  <si>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</si>
  <si>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</si>
  <si>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</si>
  <si>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</si>
  <si>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</si>
  <si>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</si>
  <si>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</si>
  <si>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</si>
  <si>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</si>
  <si>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</si>
  <si>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Z&amp;B</t>
  </si>
  <si>
    <t>FWD</t>
  </si>
  <si>
    <t>Frauen</t>
  </si>
  <si>
    <t>Mar 2017</t>
  </si>
  <si>
    <t>P+Stud</t>
  </si>
  <si>
    <t>Σ Tabs</t>
  </si>
  <si>
    <t>Δ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</si>
  <si>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</si>
  <si>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</si>
  <si>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</si>
  <si>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</si>
  <si>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</si>
  <si>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</si>
  <si>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</si>
  <si>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</si>
  <si>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</si>
  <si>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</si>
  <si>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</si>
  <si>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</si>
  <si>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</si>
  <si>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</si>
  <si>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</si>
  <si>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</si>
  <si>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Ist Z&amp;B</t>
  </si>
  <si>
    <t>Ziel Gesamt</t>
  </si>
  <si>
    <t>Struktur OrgBer</t>
  </si>
  <si>
    <t>Struktur Z&amp;B-FWD</t>
  </si>
  <si>
    <t>Nachrichtlich</t>
  </si>
  <si>
    <t>Controlling OrgBer</t>
  </si>
  <si>
    <t>Controlling S&amp;B-FWD</t>
  </si>
  <si>
    <t>Σ Daten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</si>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</sst>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2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9" fontId="6" fillId="3" borderId="0" xfId="0" applyNumberFormat="1" applyFont="1" applyFill="1" applyAlignment="1">
      <alignment horizontal="left" vertical="center"/>
    </xf>
    <xf numFmtId="165" fontId="4" fillId="3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4" fontId="1" fillId="6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49" fontId="5" fillId="7" borderId="0" xfId="0" applyNumberFormat="1" applyFont="1" applyFill="1" applyAlignment="1">
      <alignment horizontal="left" vertical="center"/>
    </xf>
    <xf numFmtId="165" fontId="4" fillId="7" borderId="0" xfId="0" applyNumberFormat="1" applyFont="1" applyFill="1" applyAlignment="1">
      <alignment horizontal="right" vertical="center"/>
    </xf>
    <xf numFmtId="165" fontId="5" fillId="7" borderId="0" xfId="0" applyNumberFormat="1" applyFont="1" applyFill="1" applyAlignment="1">
      <alignment horizontal="right" vertical="center"/>
    </xf>
    <xf numFmtId="49" fontId="5" fillId="8" borderId="0" xfId="0" applyNumberFormat="1" applyFont="1" applyFill="1" applyAlignment="1">
      <alignment horizontal="left" vertical="center"/>
    </xf>
    <xf numFmtId="0" fontId="5" fillId="8" borderId="0" xfId="0" applyFont="1" applyFill="1" applyAlignment="1">
      <alignment horizontal="right" vertical="center"/>
    </xf>
    <xf numFmtId="49" fontId="6" fillId="7" borderId="0" xfId="0" applyNumberFormat="1" applyFont="1" applyFill="1" applyAlignment="1">
      <alignment horizontal="left" vertical="center"/>
    </xf>
    <xf numFmtId="165" fontId="6" fillId="7" borderId="0" xfId="0" applyNumberFormat="1" applyFont="1" applyFill="1" applyAlignment="1">
      <alignment horizontal="right" vertical="center"/>
    </xf>
    <xf numFmtId="17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</cellXfs>
  <cellStyles count="224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Y5" sqref="Y5"/>
    </sheetView>
  </sheetViews>
  <sheetFormatPr baseColWidth="10" defaultRowHeight="15" x14ac:dyDescent="0"/>
  <cols>
    <col min="1" max="1" width="18.83203125" customWidth="1"/>
  </cols>
  <sheetData>
    <row r="1" spans="1:26" ht="17" customHeight="1" thickBot="1">
      <c r="A1" s="4" t="s">
        <v>37</v>
      </c>
      <c r="B1" s="9">
        <v>2017</v>
      </c>
      <c r="C1" s="5" t="s">
        <v>2</v>
      </c>
      <c r="D1" s="8">
        <v>42400</v>
      </c>
      <c r="E1" s="5" t="s">
        <v>38</v>
      </c>
      <c r="F1" s="7">
        <f>N5</f>
        <v>178847</v>
      </c>
      <c r="G1" s="5" t="s">
        <v>39</v>
      </c>
      <c r="H1" s="7">
        <f>O5</f>
        <v>170089</v>
      </c>
      <c r="I1" s="5" t="s">
        <v>40</v>
      </c>
      <c r="J1" s="7">
        <v>182500</v>
      </c>
      <c r="K1" s="6" t="s">
        <v>1</v>
      </c>
      <c r="L1" s="14">
        <f>F1</f>
        <v>178847</v>
      </c>
      <c r="M1" s="6" t="s">
        <v>3</v>
      </c>
      <c r="N1" s="14">
        <f>J1-L1</f>
        <v>3653</v>
      </c>
    </row>
    <row r="2" spans="1:26" ht="17" customHeight="1"/>
    <row r="3" spans="1:26" ht="28" customHeight="1">
      <c r="A3" s="15" t="s">
        <v>41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6"/>
      <c r="M3" s="16"/>
      <c r="N3" s="18"/>
      <c r="O3" s="19" t="s">
        <v>42</v>
      </c>
      <c r="P3" s="20"/>
      <c r="Q3" s="20"/>
      <c r="R3" s="22" t="s">
        <v>43</v>
      </c>
      <c r="S3" s="23"/>
      <c r="U3" s="2" t="s">
        <v>44</v>
      </c>
      <c r="V3" s="3"/>
      <c r="W3" s="3"/>
      <c r="X3" s="24" t="s">
        <v>45</v>
      </c>
      <c r="Y3" s="20"/>
      <c r="Z3" s="20"/>
    </row>
    <row r="4" spans="1:26" ht="28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11</v>
      </c>
      <c r="H4" s="16" t="s">
        <v>10</v>
      </c>
      <c r="I4" s="17" t="s">
        <v>12</v>
      </c>
      <c r="J4" s="17" t="s">
        <v>13</v>
      </c>
      <c r="K4" s="17" t="s">
        <v>14</v>
      </c>
      <c r="L4" s="16" t="s">
        <v>15</v>
      </c>
      <c r="M4" s="16" t="s">
        <v>50</v>
      </c>
      <c r="N4" s="18" t="s">
        <v>0</v>
      </c>
      <c r="O4" s="21" t="s">
        <v>16</v>
      </c>
      <c r="P4" s="21" t="s">
        <v>17</v>
      </c>
      <c r="Q4" s="21" t="s">
        <v>0</v>
      </c>
      <c r="R4" s="23" t="s">
        <v>18</v>
      </c>
      <c r="S4" s="23" t="s">
        <v>20</v>
      </c>
      <c r="U4" s="18" t="s">
        <v>46</v>
      </c>
      <c r="V4" s="16" t="s">
        <v>21</v>
      </c>
      <c r="W4" s="16" t="s">
        <v>22</v>
      </c>
      <c r="X4" s="25" t="s">
        <v>46</v>
      </c>
      <c r="Y4" s="21" t="s">
        <v>21</v>
      </c>
      <c r="Z4" s="21" t="s">
        <v>22</v>
      </c>
    </row>
    <row r="5" spans="1:26" ht="28" customHeight="1">
      <c r="A5" s="27" t="s">
        <v>57</v>
      </c>
      <c r="B5" s="13">
        <v>998</v>
      </c>
      <c r="C5" s="13">
        <v>2245</v>
      </c>
      <c r="D5" s="13">
        <v>28395</v>
      </c>
      <c r="E5" s="13">
        <v>19956</v>
      </c>
      <c r="F5" s="13">
        <v>60197</v>
      </c>
      <c r="G5" s="13">
        <v>28015</v>
      </c>
      <c r="H5" s="13">
        <v>16326</v>
      </c>
      <c r="I5" s="13">
        <v>978</v>
      </c>
      <c r="J5" s="13">
        <v>1561</v>
      </c>
      <c r="K5" s="13">
        <f t="shared" ref="K5" si="0">S5-L5</f>
        <v>3552</v>
      </c>
      <c r="L5" s="13">
        <v>4123</v>
      </c>
      <c r="M5" s="13">
        <v>12501</v>
      </c>
      <c r="N5" s="11">
        <v>178847</v>
      </c>
      <c r="O5" s="13">
        <v>170089</v>
      </c>
      <c r="P5" s="13">
        <v>8758</v>
      </c>
      <c r="Q5" s="11">
        <f t="shared" ref="Q5" si="1">N5</f>
        <v>178847</v>
      </c>
      <c r="R5" s="13">
        <v>21100</v>
      </c>
      <c r="S5" s="13">
        <v>7675</v>
      </c>
      <c r="U5" s="13">
        <f t="shared" ref="U5" si="2">N5</f>
        <v>178847</v>
      </c>
      <c r="V5" s="13">
        <f t="shared" ref="V5" si="3">SUM(B5:M5)</f>
        <v>178847</v>
      </c>
      <c r="W5" s="11">
        <f t="shared" ref="W5" si="4">N5-V5</f>
        <v>0</v>
      </c>
      <c r="X5" s="13">
        <f t="shared" ref="X5" si="5">U5</f>
        <v>178847</v>
      </c>
      <c r="Y5" s="13">
        <f t="shared" ref="Y5" si="6">SUM(O5:P5)</f>
        <v>178847</v>
      </c>
      <c r="Z5" s="11">
        <f t="shared" ref="Z5" si="7">Q5-Y5</f>
        <v>0</v>
      </c>
    </row>
    <row r="6" spans="1:26" ht="28" customHeight="1">
      <c r="A6" s="27" t="s">
        <v>56</v>
      </c>
      <c r="B6" s="13">
        <v>1009</v>
      </c>
      <c r="C6" s="13">
        <v>2301</v>
      </c>
      <c r="D6" s="13">
        <v>28104</v>
      </c>
      <c r="E6" s="13">
        <v>19703</v>
      </c>
      <c r="F6" s="13">
        <v>61365</v>
      </c>
      <c r="G6" s="13">
        <v>28002</v>
      </c>
      <c r="H6" s="13">
        <v>16053</v>
      </c>
      <c r="I6" s="13">
        <v>977</v>
      </c>
      <c r="J6" s="13">
        <v>1544</v>
      </c>
      <c r="K6" s="13">
        <f t="shared" ref="K6" si="8">S6-L6</f>
        <v>2947</v>
      </c>
      <c r="L6" s="13">
        <v>4180</v>
      </c>
      <c r="M6" s="13">
        <v>12248</v>
      </c>
      <c r="N6" s="11">
        <v>178433</v>
      </c>
      <c r="O6" s="13">
        <v>170285</v>
      </c>
      <c r="P6" s="13">
        <v>8148</v>
      </c>
      <c r="Q6" s="11">
        <f t="shared" ref="Q6" si="9">N6</f>
        <v>178433</v>
      </c>
      <c r="R6" s="13">
        <v>20712</v>
      </c>
      <c r="S6" s="13">
        <v>7127</v>
      </c>
      <c r="U6" s="13">
        <f t="shared" ref="U6" si="10">N6</f>
        <v>178433</v>
      </c>
      <c r="V6" s="13">
        <f t="shared" ref="V6:V11" si="11">SUM(B6:M6)</f>
        <v>178433</v>
      </c>
      <c r="W6" s="11">
        <f t="shared" ref="W6" si="12">N6-V6</f>
        <v>0</v>
      </c>
      <c r="X6" s="13">
        <f t="shared" ref="X6" si="13">U6</f>
        <v>178433</v>
      </c>
      <c r="Y6" s="13">
        <f t="shared" ref="Y6" si="14">SUM(O6:P6)</f>
        <v>178433</v>
      </c>
      <c r="Z6" s="11">
        <f t="shared" ref="Z6" si="15">Q6-Y6</f>
        <v>0</v>
      </c>
    </row>
    <row r="7" spans="1:26" ht="28" customHeight="1">
      <c r="A7" s="27" t="s">
        <v>55</v>
      </c>
      <c r="B7" s="13">
        <v>1005</v>
      </c>
      <c r="C7" s="13">
        <v>2276</v>
      </c>
      <c r="D7" s="13">
        <v>28201</v>
      </c>
      <c r="E7" s="13">
        <v>19905</v>
      </c>
      <c r="F7" s="13">
        <v>60907</v>
      </c>
      <c r="G7" s="13">
        <v>28336</v>
      </c>
      <c r="H7" s="13">
        <v>16256</v>
      </c>
      <c r="I7" s="13">
        <v>971</v>
      </c>
      <c r="J7" s="13">
        <v>1541</v>
      </c>
      <c r="K7" s="13">
        <f t="shared" ref="K7" si="16">S7-L7</f>
        <v>2851</v>
      </c>
      <c r="L7" s="13">
        <v>4174</v>
      </c>
      <c r="M7" s="13">
        <v>12218</v>
      </c>
      <c r="N7" s="11">
        <v>178641</v>
      </c>
      <c r="O7" s="13">
        <v>169993</v>
      </c>
      <c r="P7" s="13">
        <v>8648</v>
      </c>
      <c r="Q7" s="11">
        <f t="shared" ref="Q7:Q12" si="17">N7</f>
        <v>178641</v>
      </c>
      <c r="R7" s="13">
        <v>20734</v>
      </c>
      <c r="S7" s="13">
        <v>7025</v>
      </c>
      <c r="U7" s="13">
        <f t="shared" ref="U7:U12" si="18">N7</f>
        <v>178641</v>
      </c>
      <c r="V7" s="13">
        <f t="shared" si="11"/>
        <v>178641</v>
      </c>
      <c r="W7" s="11">
        <f t="shared" ref="W7" si="19">N7-V7</f>
        <v>0</v>
      </c>
      <c r="X7" s="13">
        <f t="shared" ref="X7:X12" si="20">U7</f>
        <v>178641</v>
      </c>
      <c r="Y7" s="13">
        <f t="shared" ref="Y7:Y12" si="21">SUM(O7:P7)</f>
        <v>178641</v>
      </c>
      <c r="Z7" s="11">
        <f t="shared" ref="Z7" si="22">Q7-Y7</f>
        <v>0</v>
      </c>
    </row>
    <row r="8" spans="1:26" ht="28" customHeight="1">
      <c r="A8" s="27" t="s">
        <v>54</v>
      </c>
      <c r="B8" s="13">
        <v>1007</v>
      </c>
      <c r="C8" s="13">
        <v>1977</v>
      </c>
      <c r="D8" s="13">
        <v>28642</v>
      </c>
      <c r="E8" s="13">
        <v>19906</v>
      </c>
      <c r="F8" s="13">
        <v>60863</v>
      </c>
      <c r="G8" s="13">
        <v>28192</v>
      </c>
      <c r="H8" s="13">
        <v>16414</v>
      </c>
      <c r="I8" s="13">
        <v>965</v>
      </c>
      <c r="J8" s="13">
        <v>1544</v>
      </c>
      <c r="K8" s="13">
        <f t="shared" ref="K8" si="23">S8-L8</f>
        <v>2850</v>
      </c>
      <c r="L8" s="13">
        <v>4207</v>
      </c>
      <c r="M8" s="13">
        <v>12256</v>
      </c>
      <c r="N8" s="11">
        <v>178823</v>
      </c>
      <c r="O8" s="13">
        <v>169856</v>
      </c>
      <c r="P8" s="13">
        <v>8967</v>
      </c>
      <c r="Q8" s="11">
        <f t="shared" si="17"/>
        <v>178823</v>
      </c>
      <c r="R8" s="13">
        <v>20751</v>
      </c>
      <c r="S8" s="13">
        <v>7057</v>
      </c>
      <c r="U8" s="13">
        <f t="shared" si="18"/>
        <v>178823</v>
      </c>
      <c r="V8" s="13">
        <f t="shared" si="11"/>
        <v>178823</v>
      </c>
      <c r="W8" s="11">
        <f t="shared" ref="W8" si="24">N8-V8</f>
        <v>0</v>
      </c>
      <c r="X8" s="13">
        <f t="shared" si="20"/>
        <v>178823</v>
      </c>
      <c r="Y8" s="13">
        <f t="shared" si="21"/>
        <v>178823</v>
      </c>
      <c r="Z8" s="11">
        <f t="shared" ref="Z8" si="25">Q8-Y8</f>
        <v>0</v>
      </c>
    </row>
    <row r="9" spans="1:26" ht="28" customHeight="1">
      <c r="A9" s="27" t="s">
        <v>53</v>
      </c>
      <c r="B9" s="13">
        <v>1002</v>
      </c>
      <c r="C9" s="13">
        <v>2011</v>
      </c>
      <c r="D9" s="13">
        <v>40669</v>
      </c>
      <c r="E9" s="13">
        <v>19709</v>
      </c>
      <c r="F9" s="13">
        <v>60474</v>
      </c>
      <c r="G9" s="13">
        <v>28188</v>
      </c>
      <c r="H9" s="13">
        <v>16045</v>
      </c>
      <c r="I9" s="13">
        <v>971</v>
      </c>
      <c r="J9" s="13">
        <v>1549</v>
      </c>
      <c r="K9" s="13">
        <f t="shared" ref="K9" si="26">S9-L9</f>
        <v>2823</v>
      </c>
      <c r="L9" s="13">
        <v>4258</v>
      </c>
      <c r="M9" s="13">
        <v>201</v>
      </c>
      <c r="N9" s="11">
        <v>177900</v>
      </c>
      <c r="O9" s="13">
        <v>168446</v>
      </c>
      <c r="P9" s="13">
        <v>9454</v>
      </c>
      <c r="Q9" s="11">
        <f t="shared" si="17"/>
        <v>177900</v>
      </c>
      <c r="R9" s="13">
        <v>20376</v>
      </c>
      <c r="S9" s="13">
        <v>7081</v>
      </c>
      <c r="U9" s="13">
        <f t="shared" si="18"/>
        <v>177900</v>
      </c>
      <c r="V9" s="13">
        <f t="shared" si="11"/>
        <v>177900</v>
      </c>
      <c r="W9" s="11">
        <f t="shared" ref="W9" si="27">N9-V9</f>
        <v>0</v>
      </c>
      <c r="X9" s="13">
        <f t="shared" si="20"/>
        <v>177900</v>
      </c>
      <c r="Y9" s="13">
        <f t="shared" si="21"/>
        <v>177900</v>
      </c>
      <c r="Z9" s="11">
        <f t="shared" ref="Z9" si="28">Q9-Y9</f>
        <v>0</v>
      </c>
    </row>
    <row r="10" spans="1:26" ht="28" customHeight="1">
      <c r="A10" s="26" t="s">
        <v>51</v>
      </c>
      <c r="B10" s="13">
        <v>994</v>
      </c>
      <c r="C10" s="13">
        <v>2015</v>
      </c>
      <c r="D10" s="13">
        <v>40662</v>
      </c>
      <c r="E10" s="13">
        <v>19814</v>
      </c>
      <c r="F10" s="13">
        <v>60568</v>
      </c>
      <c r="G10" s="13">
        <v>28271</v>
      </c>
      <c r="H10" s="13">
        <v>16173</v>
      </c>
      <c r="I10" s="13">
        <v>964</v>
      </c>
      <c r="J10" s="13">
        <v>1563</v>
      </c>
      <c r="K10" s="13">
        <f t="shared" ref="K10:K11" si="29">S10-L10</f>
        <v>2807</v>
      </c>
      <c r="L10" s="13">
        <v>4276</v>
      </c>
      <c r="M10" s="13">
        <v>197</v>
      </c>
      <c r="N10" s="11">
        <v>178304</v>
      </c>
      <c r="O10" s="13">
        <v>168186</v>
      </c>
      <c r="P10" s="13">
        <v>10118</v>
      </c>
      <c r="Q10" s="11">
        <f t="shared" si="17"/>
        <v>178304</v>
      </c>
      <c r="R10" s="13">
        <v>20423</v>
      </c>
      <c r="S10" s="13">
        <v>7083</v>
      </c>
      <c r="U10" s="13">
        <f t="shared" si="18"/>
        <v>178304</v>
      </c>
      <c r="V10" s="13">
        <f t="shared" si="11"/>
        <v>178304</v>
      </c>
      <c r="W10" s="11">
        <f t="shared" ref="W10" si="30">N10-V10</f>
        <v>0</v>
      </c>
      <c r="X10" s="13">
        <f t="shared" si="20"/>
        <v>178304</v>
      </c>
      <c r="Y10" s="13">
        <f t="shared" si="21"/>
        <v>178304</v>
      </c>
      <c r="Z10" s="11">
        <f t="shared" ref="Z10" si="31">Q10-Y10</f>
        <v>0</v>
      </c>
    </row>
    <row r="11" spans="1:26" ht="28" customHeight="1">
      <c r="A11" s="27" t="s">
        <v>52</v>
      </c>
      <c r="B11" s="13">
        <v>983</v>
      </c>
      <c r="C11" s="13">
        <v>2014</v>
      </c>
      <c r="D11" s="13">
        <v>40720</v>
      </c>
      <c r="E11" s="13">
        <v>19819</v>
      </c>
      <c r="F11" s="13">
        <v>60245</v>
      </c>
      <c r="G11" s="13">
        <v>28291</v>
      </c>
      <c r="H11" s="13">
        <v>16281</v>
      </c>
      <c r="I11" s="13">
        <v>964</v>
      </c>
      <c r="J11" s="13">
        <v>1571</v>
      </c>
      <c r="K11" s="13">
        <f t="shared" si="29"/>
        <v>2784</v>
      </c>
      <c r="L11" s="13">
        <v>4319</v>
      </c>
      <c r="M11" s="13">
        <v>188</v>
      </c>
      <c r="N11" s="11">
        <v>178179</v>
      </c>
      <c r="O11" s="13">
        <v>168047</v>
      </c>
      <c r="P11" s="13">
        <v>10132</v>
      </c>
      <c r="Q11" s="11">
        <f t="shared" si="17"/>
        <v>178179</v>
      </c>
      <c r="R11" s="13">
        <v>20420</v>
      </c>
      <c r="S11" s="13">
        <v>7103</v>
      </c>
      <c r="U11" s="13">
        <f t="shared" si="18"/>
        <v>178179</v>
      </c>
      <c r="V11" s="13">
        <f t="shared" si="11"/>
        <v>178179</v>
      </c>
      <c r="W11" s="11">
        <f t="shared" ref="W11" si="32">N11-V11</f>
        <v>0</v>
      </c>
      <c r="X11" s="13">
        <f t="shared" si="20"/>
        <v>178179</v>
      </c>
      <c r="Y11" s="13">
        <f t="shared" si="21"/>
        <v>178179</v>
      </c>
      <c r="Z11" s="11">
        <f t="shared" ref="Z11" si="33">Q11-Y11</f>
        <v>0</v>
      </c>
    </row>
    <row r="12" spans="1:26" ht="28" customHeight="1">
      <c r="A12" s="10" t="s">
        <v>19</v>
      </c>
      <c r="B12" s="13">
        <v>969</v>
      </c>
      <c r="C12" s="13">
        <v>1999</v>
      </c>
      <c r="D12" s="13">
        <v>40398</v>
      </c>
      <c r="E12" s="13">
        <v>19795</v>
      </c>
      <c r="F12" s="13">
        <v>60788</v>
      </c>
      <c r="G12" s="13">
        <v>28332</v>
      </c>
      <c r="H12" s="13">
        <v>16088</v>
      </c>
      <c r="I12" s="13">
        <v>961</v>
      </c>
      <c r="J12" s="13">
        <v>1786</v>
      </c>
      <c r="K12" s="13">
        <f t="shared" ref="K12:K26" si="34">S12-L12</f>
        <v>2761</v>
      </c>
      <c r="L12" s="13">
        <v>4356</v>
      </c>
      <c r="M12" s="13"/>
      <c r="N12" s="11">
        <v>178233</v>
      </c>
      <c r="O12" s="13">
        <v>168287</v>
      </c>
      <c r="P12" s="13">
        <v>9946</v>
      </c>
      <c r="Q12" s="11">
        <f t="shared" si="17"/>
        <v>178233</v>
      </c>
      <c r="R12" s="13">
        <v>20298</v>
      </c>
      <c r="S12" s="13">
        <v>7117</v>
      </c>
      <c r="U12" s="13">
        <f t="shared" si="18"/>
        <v>178233</v>
      </c>
      <c r="V12" s="13">
        <f>SUM(B12:L12)</f>
        <v>178233</v>
      </c>
      <c r="W12" s="11">
        <f t="shared" ref="W12:W26" si="35">N12-V12</f>
        <v>0</v>
      </c>
      <c r="X12" s="13">
        <f t="shared" si="20"/>
        <v>178233</v>
      </c>
      <c r="Y12" s="13">
        <f t="shared" si="21"/>
        <v>178233</v>
      </c>
      <c r="Z12" s="11">
        <f t="shared" ref="Z12:Z26" si="36">Q12-Y12</f>
        <v>0</v>
      </c>
    </row>
    <row r="13" spans="1:26" ht="28" customHeight="1">
      <c r="A13" s="12" t="s">
        <v>23</v>
      </c>
      <c r="B13" s="13">
        <v>969</v>
      </c>
      <c r="C13" s="13">
        <v>2003</v>
      </c>
      <c r="D13" s="13">
        <v>40483</v>
      </c>
      <c r="E13" s="13">
        <v>19881</v>
      </c>
      <c r="F13" s="13">
        <v>60431</v>
      </c>
      <c r="G13" s="13">
        <v>28448</v>
      </c>
      <c r="H13" s="13">
        <v>16252</v>
      </c>
      <c r="I13" s="13">
        <v>959</v>
      </c>
      <c r="J13" s="13">
        <v>1782</v>
      </c>
      <c r="K13" s="13">
        <f t="shared" si="34"/>
        <v>2749</v>
      </c>
      <c r="L13" s="13">
        <v>4377</v>
      </c>
      <c r="M13" s="13"/>
      <c r="N13" s="11">
        <v>178334</v>
      </c>
      <c r="O13" s="13">
        <v>168064</v>
      </c>
      <c r="P13" s="13">
        <v>10270</v>
      </c>
      <c r="Q13" s="11">
        <f t="shared" ref="Q13:Q26" si="37">N13</f>
        <v>178334</v>
      </c>
      <c r="R13" s="13">
        <v>20336</v>
      </c>
      <c r="S13" s="13">
        <v>7126</v>
      </c>
      <c r="U13" s="13">
        <f t="shared" ref="U13:U26" si="38">N13</f>
        <v>178334</v>
      </c>
      <c r="V13" s="13">
        <f t="shared" ref="V13:V26" si="39">SUM(B13:L13)</f>
        <v>178334</v>
      </c>
      <c r="W13" s="11">
        <f t="shared" si="35"/>
        <v>0</v>
      </c>
      <c r="X13" s="13">
        <f t="shared" ref="X13:X26" si="40">Q13</f>
        <v>178334</v>
      </c>
      <c r="Y13" s="13">
        <f t="shared" ref="Y13:Y26" si="41">SUM(O13:P13)</f>
        <v>178334</v>
      </c>
      <c r="Z13" s="11">
        <f t="shared" si="36"/>
        <v>0</v>
      </c>
    </row>
    <row r="14" spans="1:26" ht="28" customHeight="1">
      <c r="A14" s="12" t="s">
        <v>24</v>
      </c>
      <c r="B14" s="13">
        <v>971</v>
      </c>
      <c r="C14" s="13">
        <v>1997</v>
      </c>
      <c r="D14" s="13">
        <v>40478</v>
      </c>
      <c r="E14" s="13">
        <v>19734</v>
      </c>
      <c r="F14" s="13">
        <v>60101</v>
      </c>
      <c r="G14" s="13">
        <v>28456</v>
      </c>
      <c r="H14" s="13">
        <v>16333</v>
      </c>
      <c r="I14" s="13">
        <v>961</v>
      </c>
      <c r="J14" s="13">
        <v>1781</v>
      </c>
      <c r="K14" s="13">
        <f t="shared" si="34"/>
        <v>2736</v>
      </c>
      <c r="L14" s="13">
        <v>4408</v>
      </c>
      <c r="M14" s="13"/>
      <c r="N14" s="11">
        <v>177956</v>
      </c>
      <c r="O14" s="13">
        <v>167977</v>
      </c>
      <c r="P14" s="13">
        <v>9979</v>
      </c>
      <c r="Q14" s="11">
        <f t="shared" si="37"/>
        <v>177956</v>
      </c>
      <c r="R14" s="13">
        <v>20305</v>
      </c>
      <c r="S14" s="13">
        <v>7144</v>
      </c>
      <c r="U14" s="13">
        <f t="shared" si="38"/>
        <v>177956</v>
      </c>
      <c r="V14" s="13">
        <f t="shared" si="39"/>
        <v>177956</v>
      </c>
      <c r="W14" s="11">
        <f t="shared" si="35"/>
        <v>0</v>
      </c>
      <c r="X14" s="13">
        <f t="shared" si="40"/>
        <v>177956</v>
      </c>
      <c r="Y14" s="13">
        <f t="shared" si="41"/>
        <v>177956</v>
      </c>
      <c r="Z14" s="11">
        <f t="shared" si="36"/>
        <v>0</v>
      </c>
    </row>
    <row r="15" spans="1:26" ht="28" customHeight="1">
      <c r="A15" s="12" t="s">
        <v>25</v>
      </c>
      <c r="B15" s="13">
        <v>967</v>
      </c>
      <c r="C15" s="13">
        <v>1449</v>
      </c>
      <c r="D15" s="13">
        <v>40941</v>
      </c>
      <c r="E15" s="13">
        <v>19695</v>
      </c>
      <c r="F15" s="13">
        <v>60303</v>
      </c>
      <c r="G15" s="13">
        <v>28262</v>
      </c>
      <c r="H15" s="13">
        <v>16011</v>
      </c>
      <c r="I15" s="13">
        <v>960</v>
      </c>
      <c r="J15" s="13">
        <v>1778</v>
      </c>
      <c r="K15" s="13">
        <f t="shared" si="34"/>
        <v>2750</v>
      </c>
      <c r="L15" s="13">
        <v>4492</v>
      </c>
      <c r="M15" s="13"/>
      <c r="N15" s="11">
        <v>177608</v>
      </c>
      <c r="O15" s="13">
        <v>168342</v>
      </c>
      <c r="P15" s="13">
        <v>9266</v>
      </c>
      <c r="Q15" s="11">
        <f t="shared" si="37"/>
        <v>177608</v>
      </c>
      <c r="R15" s="13">
        <v>20079</v>
      </c>
      <c r="S15" s="13">
        <v>7242</v>
      </c>
      <c r="U15" s="13">
        <f t="shared" si="38"/>
        <v>177608</v>
      </c>
      <c r="V15" s="13">
        <f t="shared" si="39"/>
        <v>177608</v>
      </c>
      <c r="W15" s="11">
        <f t="shared" si="35"/>
        <v>0</v>
      </c>
      <c r="X15" s="13">
        <f t="shared" si="40"/>
        <v>177608</v>
      </c>
      <c r="Y15" s="13">
        <f t="shared" si="41"/>
        <v>177608</v>
      </c>
      <c r="Z15" s="11">
        <f t="shared" si="36"/>
        <v>0</v>
      </c>
    </row>
    <row r="16" spans="1:26" ht="28" customHeight="1">
      <c r="A16" s="12" t="s">
        <v>26</v>
      </c>
      <c r="B16" s="13">
        <v>964</v>
      </c>
      <c r="C16" s="13">
        <v>1446</v>
      </c>
      <c r="D16" s="13">
        <v>41092</v>
      </c>
      <c r="E16" s="13">
        <v>19752</v>
      </c>
      <c r="F16" s="13">
        <v>59631</v>
      </c>
      <c r="G16" s="13">
        <v>28312</v>
      </c>
      <c r="H16" s="13">
        <v>16137</v>
      </c>
      <c r="I16" s="13">
        <v>951</v>
      </c>
      <c r="J16" s="13">
        <v>1785</v>
      </c>
      <c r="K16" s="13">
        <f t="shared" si="34"/>
        <v>2742</v>
      </c>
      <c r="L16" s="13">
        <v>4496</v>
      </c>
      <c r="M16" s="13"/>
      <c r="N16" s="11">
        <v>177308</v>
      </c>
      <c r="O16" s="13">
        <v>167940</v>
      </c>
      <c r="P16" s="13">
        <v>9368</v>
      </c>
      <c r="Q16" s="11">
        <f t="shared" si="37"/>
        <v>177308</v>
      </c>
      <c r="R16" s="13">
        <v>20087</v>
      </c>
      <c r="S16" s="13">
        <v>7238</v>
      </c>
      <c r="U16" s="13">
        <f t="shared" si="38"/>
        <v>177308</v>
      </c>
      <c r="V16" s="13">
        <f t="shared" si="39"/>
        <v>177308</v>
      </c>
      <c r="W16" s="11">
        <f t="shared" si="35"/>
        <v>0</v>
      </c>
      <c r="X16" s="13">
        <f t="shared" si="40"/>
        <v>177308</v>
      </c>
      <c r="Y16" s="13">
        <f t="shared" si="41"/>
        <v>177308</v>
      </c>
      <c r="Z16" s="11">
        <f t="shared" si="36"/>
        <v>0</v>
      </c>
    </row>
    <row r="17" spans="1:26" ht="28" customHeight="1">
      <c r="A17" s="12" t="s">
        <v>27</v>
      </c>
      <c r="B17" s="13">
        <v>964</v>
      </c>
      <c r="C17" s="13">
        <v>1442</v>
      </c>
      <c r="D17" s="13">
        <v>41156</v>
      </c>
      <c r="E17" s="13">
        <v>19648</v>
      </c>
      <c r="F17" s="13">
        <v>59136</v>
      </c>
      <c r="G17" s="13">
        <v>28186</v>
      </c>
      <c r="H17" s="13">
        <v>16242</v>
      </c>
      <c r="I17" s="13">
        <v>946</v>
      </c>
      <c r="J17" s="13">
        <v>1785</v>
      </c>
      <c r="K17" s="13">
        <f t="shared" si="34"/>
        <v>2723</v>
      </c>
      <c r="L17" s="13">
        <v>4524</v>
      </c>
      <c r="M17" s="13"/>
      <c r="N17" s="11">
        <v>176752</v>
      </c>
      <c r="O17" s="13">
        <v>167724</v>
      </c>
      <c r="P17" s="13">
        <v>9028</v>
      </c>
      <c r="Q17" s="11">
        <f t="shared" si="37"/>
        <v>176752</v>
      </c>
      <c r="R17" s="13">
        <v>19975</v>
      </c>
      <c r="S17" s="13">
        <v>7247</v>
      </c>
      <c r="U17" s="13">
        <f t="shared" si="38"/>
        <v>176752</v>
      </c>
      <c r="V17" s="13">
        <f t="shared" si="39"/>
        <v>176752</v>
      </c>
      <c r="W17" s="11">
        <f t="shared" si="35"/>
        <v>0</v>
      </c>
      <c r="X17" s="13">
        <f t="shared" si="40"/>
        <v>176752</v>
      </c>
      <c r="Y17" s="13">
        <f t="shared" si="41"/>
        <v>176752</v>
      </c>
      <c r="Z17" s="11">
        <f t="shared" si="36"/>
        <v>0</v>
      </c>
    </row>
    <row r="18" spans="1:26" ht="28" customHeight="1">
      <c r="A18" s="12" t="s">
        <v>28</v>
      </c>
      <c r="B18" s="13">
        <v>956</v>
      </c>
      <c r="C18" s="13">
        <v>1438</v>
      </c>
      <c r="D18" s="13">
        <v>40826</v>
      </c>
      <c r="E18" s="13">
        <v>19479</v>
      </c>
      <c r="F18" s="13">
        <v>60083</v>
      </c>
      <c r="G18" s="13">
        <v>27859</v>
      </c>
      <c r="H18" s="13">
        <v>15763</v>
      </c>
      <c r="I18" s="13">
        <v>945</v>
      </c>
      <c r="J18" s="13">
        <v>1771</v>
      </c>
      <c r="K18" s="13">
        <f t="shared" si="34"/>
        <v>2722</v>
      </c>
      <c r="L18" s="13">
        <v>4320</v>
      </c>
      <c r="M18" s="13"/>
      <c r="N18" s="11">
        <v>176162</v>
      </c>
      <c r="O18" s="13">
        <v>167752</v>
      </c>
      <c r="P18" s="13">
        <v>8410</v>
      </c>
      <c r="Q18" s="11">
        <f t="shared" si="37"/>
        <v>176162</v>
      </c>
      <c r="R18" s="13">
        <v>19627</v>
      </c>
      <c r="S18" s="13">
        <v>7042</v>
      </c>
      <c r="U18" s="13">
        <f t="shared" si="38"/>
        <v>176162</v>
      </c>
      <c r="V18" s="13">
        <f t="shared" si="39"/>
        <v>176162</v>
      </c>
      <c r="W18" s="11">
        <f t="shared" si="35"/>
        <v>0</v>
      </c>
      <c r="X18" s="13">
        <f t="shared" si="40"/>
        <v>176162</v>
      </c>
      <c r="Y18" s="13">
        <f t="shared" si="41"/>
        <v>176162</v>
      </c>
      <c r="Z18" s="11">
        <f t="shared" si="36"/>
        <v>0</v>
      </c>
    </row>
    <row r="19" spans="1:26" ht="28" customHeight="1">
      <c r="A19" s="12" t="s">
        <v>29</v>
      </c>
      <c r="B19" s="13">
        <v>951</v>
      </c>
      <c r="C19" s="13">
        <v>1435</v>
      </c>
      <c r="D19" s="13">
        <v>41064</v>
      </c>
      <c r="E19" s="13">
        <v>19661</v>
      </c>
      <c r="F19" s="13">
        <v>59544</v>
      </c>
      <c r="G19" s="13">
        <v>28264</v>
      </c>
      <c r="H19" s="13">
        <v>16087</v>
      </c>
      <c r="I19" s="13">
        <v>940</v>
      </c>
      <c r="J19" s="13">
        <v>1765</v>
      </c>
      <c r="K19" s="13">
        <f t="shared" si="34"/>
        <v>2738</v>
      </c>
      <c r="L19" s="13">
        <v>4051</v>
      </c>
      <c r="M19" s="13"/>
      <c r="N19" s="11">
        <v>176509</v>
      </c>
      <c r="O19" s="13">
        <v>167507</v>
      </c>
      <c r="P19" s="13">
        <v>9002</v>
      </c>
      <c r="Q19" s="11">
        <f t="shared" si="37"/>
        <v>176509</v>
      </c>
      <c r="R19" s="13">
        <v>19737</v>
      </c>
      <c r="S19" s="13">
        <v>6789</v>
      </c>
      <c r="U19" s="13">
        <f t="shared" si="38"/>
        <v>176509</v>
      </c>
      <c r="V19" s="13">
        <f t="shared" si="39"/>
        <v>176500</v>
      </c>
      <c r="W19" s="11">
        <f t="shared" si="35"/>
        <v>9</v>
      </c>
      <c r="X19" s="13">
        <f t="shared" si="40"/>
        <v>176509</v>
      </c>
      <c r="Y19" s="13">
        <f t="shared" si="41"/>
        <v>176509</v>
      </c>
      <c r="Z19" s="11">
        <f t="shared" si="36"/>
        <v>0</v>
      </c>
    </row>
    <row r="20" spans="1:26" ht="28" customHeight="1">
      <c r="A20" s="12" t="s">
        <v>30</v>
      </c>
      <c r="B20" s="13">
        <v>951</v>
      </c>
      <c r="C20" s="13">
        <v>1447</v>
      </c>
      <c r="D20" s="13">
        <v>41384</v>
      </c>
      <c r="E20" s="13">
        <v>19735</v>
      </c>
      <c r="F20" s="13">
        <v>59260</v>
      </c>
      <c r="G20" s="13">
        <v>28230</v>
      </c>
      <c r="H20" s="13">
        <v>16298</v>
      </c>
      <c r="I20" s="13">
        <v>939</v>
      </c>
      <c r="J20" s="13">
        <v>1765</v>
      </c>
      <c r="K20" s="13">
        <f t="shared" si="34"/>
        <v>2749</v>
      </c>
      <c r="L20" s="13">
        <v>4083</v>
      </c>
      <c r="M20" s="13"/>
      <c r="N20" s="11">
        <v>176841</v>
      </c>
      <c r="O20" s="13">
        <v>167462</v>
      </c>
      <c r="P20" s="13">
        <v>9379</v>
      </c>
      <c r="Q20" s="11">
        <f t="shared" si="37"/>
        <v>176841</v>
      </c>
      <c r="R20" s="13">
        <v>19761</v>
      </c>
      <c r="S20" s="13">
        <v>6832</v>
      </c>
      <c r="U20" s="13">
        <f t="shared" si="38"/>
        <v>176841</v>
      </c>
      <c r="V20" s="13">
        <f t="shared" si="39"/>
        <v>176841</v>
      </c>
      <c r="W20" s="11">
        <f t="shared" si="35"/>
        <v>0</v>
      </c>
      <c r="X20" s="13">
        <f t="shared" si="40"/>
        <v>176841</v>
      </c>
      <c r="Y20" s="13">
        <f t="shared" si="41"/>
        <v>176841</v>
      </c>
      <c r="Z20" s="11">
        <f t="shared" si="36"/>
        <v>0</v>
      </c>
    </row>
    <row r="21" spans="1:26" ht="28" customHeight="1">
      <c r="A21" s="12" t="s">
        <v>31</v>
      </c>
      <c r="B21" s="13">
        <v>940</v>
      </c>
      <c r="C21" s="13">
        <v>1458</v>
      </c>
      <c r="D21" s="13">
        <v>41413</v>
      </c>
      <c r="E21" s="13">
        <v>19550</v>
      </c>
      <c r="F21" s="13">
        <v>58990</v>
      </c>
      <c r="G21" s="13">
        <v>28184</v>
      </c>
      <c r="H21" s="13">
        <v>15899</v>
      </c>
      <c r="I21" s="13">
        <v>943</v>
      </c>
      <c r="J21" s="13">
        <v>1762</v>
      </c>
      <c r="K21" s="13">
        <f t="shared" si="34"/>
        <v>2764</v>
      </c>
      <c r="L21" s="13">
        <v>4112</v>
      </c>
      <c r="M21" s="13"/>
      <c r="N21" s="11">
        <v>176015</v>
      </c>
      <c r="O21" s="13">
        <v>166523</v>
      </c>
      <c r="P21" s="13">
        <v>9492</v>
      </c>
      <c r="Q21" s="11">
        <f t="shared" si="37"/>
        <v>176015</v>
      </c>
      <c r="R21" s="13">
        <v>19360</v>
      </c>
      <c r="S21" s="13">
        <v>6876</v>
      </c>
      <c r="U21" s="13">
        <f t="shared" si="38"/>
        <v>176015</v>
      </c>
      <c r="V21" s="13">
        <f t="shared" si="39"/>
        <v>176015</v>
      </c>
      <c r="W21" s="11">
        <f t="shared" si="35"/>
        <v>0</v>
      </c>
      <c r="X21" s="13">
        <f t="shared" si="40"/>
        <v>176015</v>
      </c>
      <c r="Y21" s="13">
        <f t="shared" si="41"/>
        <v>176015</v>
      </c>
      <c r="Z21" s="11">
        <f t="shared" si="36"/>
        <v>0</v>
      </c>
    </row>
    <row r="22" spans="1:26" ht="28" customHeight="1">
      <c r="A22" s="12" t="s">
        <v>32</v>
      </c>
      <c r="B22" s="13">
        <v>933</v>
      </c>
      <c r="C22" s="13">
        <v>1450</v>
      </c>
      <c r="D22" s="13">
        <v>41554</v>
      </c>
      <c r="E22" s="13">
        <v>19625</v>
      </c>
      <c r="F22" s="13">
        <v>59640</v>
      </c>
      <c r="G22" s="13">
        <v>28242</v>
      </c>
      <c r="H22" s="13">
        <v>16081</v>
      </c>
      <c r="I22" s="13">
        <v>939</v>
      </c>
      <c r="J22" s="13">
        <v>1774</v>
      </c>
      <c r="K22" s="13">
        <f t="shared" si="34"/>
        <v>2764</v>
      </c>
      <c r="L22" s="13">
        <v>4125</v>
      </c>
      <c r="M22" s="13"/>
      <c r="N22" s="11">
        <v>177127</v>
      </c>
      <c r="O22" s="13">
        <v>166818</v>
      </c>
      <c r="P22" s="13">
        <v>10309</v>
      </c>
      <c r="Q22" s="11">
        <f t="shared" si="37"/>
        <v>177127</v>
      </c>
      <c r="R22" s="13">
        <v>19465</v>
      </c>
      <c r="S22" s="13">
        <v>6889</v>
      </c>
      <c r="U22" s="13">
        <f t="shared" si="38"/>
        <v>177127</v>
      </c>
      <c r="V22" s="13">
        <f t="shared" si="39"/>
        <v>177127</v>
      </c>
      <c r="W22" s="11">
        <f t="shared" si="35"/>
        <v>0</v>
      </c>
      <c r="X22" s="13">
        <f t="shared" si="40"/>
        <v>177127</v>
      </c>
      <c r="Y22" s="13">
        <f t="shared" si="41"/>
        <v>177127</v>
      </c>
      <c r="Z22" s="11">
        <f t="shared" si="36"/>
        <v>0</v>
      </c>
    </row>
    <row r="23" spans="1:26" ht="28" customHeight="1">
      <c r="A23" s="12" t="s">
        <v>33</v>
      </c>
      <c r="B23" s="13">
        <v>934</v>
      </c>
      <c r="C23" s="13">
        <v>1460</v>
      </c>
      <c r="D23" s="13">
        <v>41666</v>
      </c>
      <c r="E23" s="13">
        <v>19611</v>
      </c>
      <c r="F23" s="13">
        <v>59891</v>
      </c>
      <c r="G23" s="13">
        <v>28189</v>
      </c>
      <c r="H23" s="13">
        <v>16191</v>
      </c>
      <c r="I23" s="13">
        <v>944</v>
      </c>
      <c r="J23" s="13">
        <v>1777</v>
      </c>
      <c r="K23" s="13">
        <f t="shared" si="34"/>
        <v>2756</v>
      </c>
      <c r="L23" s="13">
        <v>4149</v>
      </c>
      <c r="M23" s="13"/>
      <c r="N23" s="11">
        <v>177568</v>
      </c>
      <c r="O23" s="13">
        <v>166953</v>
      </c>
      <c r="P23" s="13">
        <v>10615</v>
      </c>
      <c r="Q23" s="11">
        <f t="shared" si="37"/>
        <v>177568</v>
      </c>
      <c r="R23" s="13">
        <v>19471</v>
      </c>
      <c r="S23" s="13">
        <v>6905</v>
      </c>
      <c r="U23" s="13">
        <f t="shared" si="38"/>
        <v>177568</v>
      </c>
      <c r="V23" s="13">
        <f t="shared" si="39"/>
        <v>177568</v>
      </c>
      <c r="W23" s="11">
        <f t="shared" si="35"/>
        <v>0</v>
      </c>
      <c r="X23" s="13">
        <f t="shared" si="40"/>
        <v>177568</v>
      </c>
      <c r="Y23" s="13">
        <f t="shared" si="41"/>
        <v>177568</v>
      </c>
      <c r="Z23" s="11">
        <f t="shared" si="36"/>
        <v>0</v>
      </c>
    </row>
    <row r="24" spans="1:26" ht="28" customHeight="1">
      <c r="A24" s="12" t="s">
        <v>34</v>
      </c>
      <c r="B24" s="13">
        <v>952</v>
      </c>
      <c r="C24" s="13">
        <v>1476</v>
      </c>
      <c r="D24" s="13">
        <v>41771</v>
      </c>
      <c r="E24" s="13">
        <v>19671</v>
      </c>
      <c r="F24" s="13">
        <v>59263</v>
      </c>
      <c r="G24" s="13">
        <v>28268</v>
      </c>
      <c r="H24" s="13">
        <v>16016</v>
      </c>
      <c r="I24" s="13">
        <v>944</v>
      </c>
      <c r="J24" s="13">
        <v>1773</v>
      </c>
      <c r="K24" s="13">
        <f t="shared" si="34"/>
        <v>2755</v>
      </c>
      <c r="L24" s="13">
        <v>4188</v>
      </c>
      <c r="M24" s="13"/>
      <c r="N24" s="11">
        <v>177077</v>
      </c>
      <c r="O24" s="13">
        <v>167310</v>
      </c>
      <c r="P24" s="13">
        <v>9767</v>
      </c>
      <c r="Q24" s="11">
        <f t="shared" si="37"/>
        <v>177077</v>
      </c>
      <c r="R24" s="13">
        <v>19372</v>
      </c>
      <c r="S24" s="13">
        <v>6943</v>
      </c>
      <c r="U24" s="13">
        <f t="shared" si="38"/>
        <v>177077</v>
      </c>
      <c r="V24" s="13">
        <f t="shared" si="39"/>
        <v>177077</v>
      </c>
      <c r="W24" s="11">
        <f t="shared" si="35"/>
        <v>0</v>
      </c>
      <c r="X24" s="13">
        <f t="shared" si="40"/>
        <v>177077</v>
      </c>
      <c r="Y24" s="13">
        <f t="shared" si="41"/>
        <v>177077</v>
      </c>
      <c r="Z24" s="11">
        <f t="shared" si="36"/>
        <v>0</v>
      </c>
    </row>
    <row r="25" spans="1:26" ht="28" customHeight="1">
      <c r="A25" s="12" t="s">
        <v>35</v>
      </c>
      <c r="B25" s="13">
        <v>953</v>
      </c>
      <c r="C25" s="13">
        <v>1502</v>
      </c>
      <c r="D25" s="13">
        <v>41882</v>
      </c>
      <c r="E25" s="13">
        <v>19738</v>
      </c>
      <c r="F25" s="13">
        <v>59804</v>
      </c>
      <c r="G25" s="13">
        <v>28431</v>
      </c>
      <c r="H25" s="13">
        <v>16200</v>
      </c>
      <c r="I25" s="13">
        <v>948</v>
      </c>
      <c r="J25" s="13">
        <v>1775</v>
      </c>
      <c r="K25" s="13">
        <f t="shared" si="34"/>
        <v>2750</v>
      </c>
      <c r="L25" s="13">
        <v>4188</v>
      </c>
      <c r="M25" s="13"/>
      <c r="N25" s="11">
        <v>178171</v>
      </c>
      <c r="O25" s="13">
        <v>167670</v>
      </c>
      <c r="P25" s="13">
        <v>10501</v>
      </c>
      <c r="Q25" s="11">
        <f t="shared" si="37"/>
        <v>178171</v>
      </c>
      <c r="R25" s="13">
        <v>19467</v>
      </c>
      <c r="S25" s="13">
        <v>6938</v>
      </c>
      <c r="U25" s="13">
        <f t="shared" si="38"/>
        <v>178171</v>
      </c>
      <c r="V25" s="13">
        <f t="shared" si="39"/>
        <v>178171</v>
      </c>
      <c r="W25" s="11">
        <f t="shared" si="35"/>
        <v>0</v>
      </c>
      <c r="X25" s="13">
        <f t="shared" si="40"/>
        <v>178171</v>
      </c>
      <c r="Y25" s="13">
        <f t="shared" si="41"/>
        <v>178171</v>
      </c>
      <c r="Z25" s="11">
        <f t="shared" si="36"/>
        <v>0</v>
      </c>
    </row>
    <row r="26" spans="1:26" ht="28" customHeight="1">
      <c r="A26" s="12" t="s">
        <v>36</v>
      </c>
      <c r="B26" s="13">
        <v>945</v>
      </c>
      <c r="C26" s="13">
        <v>1529</v>
      </c>
      <c r="D26" s="13">
        <v>42042</v>
      </c>
      <c r="E26" s="13">
        <v>19630</v>
      </c>
      <c r="F26" s="13">
        <v>60017</v>
      </c>
      <c r="G26" s="13">
        <v>28468</v>
      </c>
      <c r="H26" s="13">
        <v>16268</v>
      </c>
      <c r="I26" s="13">
        <v>945</v>
      </c>
      <c r="J26" s="13">
        <v>1771</v>
      </c>
      <c r="K26" s="13">
        <f t="shared" si="34"/>
        <v>2703</v>
      </c>
      <c r="L26" s="13">
        <v>4255</v>
      </c>
      <c r="M26" s="13"/>
      <c r="N26" s="11">
        <v>178573</v>
      </c>
      <c r="O26" s="13">
        <v>167896</v>
      </c>
      <c r="P26" s="13">
        <v>10677</v>
      </c>
      <c r="Q26" s="11">
        <f t="shared" si="37"/>
        <v>178573</v>
      </c>
      <c r="R26" s="13">
        <v>19480</v>
      </c>
      <c r="S26" s="13">
        <v>6958</v>
      </c>
      <c r="U26" s="13">
        <f t="shared" si="38"/>
        <v>178573</v>
      </c>
      <c r="V26" s="13">
        <f t="shared" si="39"/>
        <v>178573</v>
      </c>
      <c r="W26" s="11">
        <f t="shared" si="35"/>
        <v>0</v>
      </c>
      <c r="X26" s="13">
        <f t="shared" si="40"/>
        <v>178573</v>
      </c>
      <c r="Y26" s="13">
        <f t="shared" si="41"/>
        <v>178573</v>
      </c>
      <c r="Z26" s="11">
        <f t="shared" si="36"/>
        <v>0</v>
      </c>
    </row>
    <row r="27" spans="1:26" ht="17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6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6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6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pageMargins left="0.75" right="0.75" top="1" bottom="1" header="0.5" footer="0.5"/>
  <pageSetup paperSize="9" orientation="portrait" horizontalDpi="4294967292" verticalDpi="4294967292"/>
  <ignoredErrors>
    <ignoredError sqref="Y5:Y26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2017-11-15T16:12:59Z</dcterms:modified>
  <cp:category/>
</cp:coreProperties>
</file>